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380" windowHeight="12105" activeTab="0"/>
  </bookViews>
  <sheets>
    <sheet name="105tulos2004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<sst xmlns="http://schemas.openxmlformats.org/spreadsheetml/2006/main" count="62" uniqueCount="45">
  <si>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rmlindbe@cc.hut.fi</t>
  </si>
  <si>
    <t>jlundqvi@cc.hut.fi</t>
  </si>
  <si>
    <t>54606A</t>
  </si>
  <si>
    <t>elina.sala@hut.fi</t>
  </si>
  <si>
    <t>tpylihol@cc.hut.fi</t>
  </si>
  <si>
    <t>S-38.105 Tentin järjestysluku:</t>
  </si>
  <si>
    <t>Arvosana-asteikko</t>
  </si>
  <si>
    <t>Arvosanajakauma</t>
  </si>
  <si>
    <t>Henkilökunta</t>
  </si>
  <si>
    <t>kpl</t>
  </si>
  <si>
    <t>vast. opettaja</t>
  </si>
  <si>
    <t>Kirsi Willa</t>
  </si>
  <si>
    <t>...11</t>
  </si>
  <si>
    <t>yht.</t>
  </si>
  <si>
    <t>Arvosanarajoissa puolikkaat pyöristyvät ylöspäin.</t>
  </si>
  <si>
    <t>Opk.</t>
  </si>
  <si>
    <t>Sukunimi</t>
  </si>
  <si>
    <t>Etunimi</t>
  </si>
  <si>
    <t>Os.</t>
  </si>
  <si>
    <t>Sähköposti</t>
  </si>
  <si>
    <t>Topi</t>
  </si>
  <si>
    <t>Tenttipisteet ja -tiedot</t>
  </si>
  <si>
    <t>Sum</t>
  </si>
  <si>
    <t>AS</t>
  </si>
  <si>
    <t>Orek</t>
  </si>
  <si>
    <t>Huom!</t>
  </si>
  <si>
    <t>nro</t>
  </si>
  <si>
    <t>palaute</t>
  </si>
  <si>
    <t>Annukka Kiiski</t>
  </si>
  <si>
    <t>tentinkorjaaja</t>
  </si>
  <si>
    <t>Harjoitustyötä ei keväällä 2004 enää ole, eikä vanhoista harjoitustyöpisteistä saa enää hyvitystä.</t>
  </si>
  <si>
    <t>Bonus</t>
  </si>
  <si>
    <t>Keskiarvo</t>
  </si>
  <si>
    <t>-</t>
  </si>
  <si>
    <t>62075C</t>
  </si>
  <si>
    <t>63814P</t>
  </si>
  <si>
    <t>50238C</t>
  </si>
  <si>
    <t>57490T</t>
  </si>
  <si>
    <t>4=marraskuu</t>
  </si>
  <si>
    <t>62074B</t>
  </si>
  <si>
    <t>61110H</t>
  </si>
  <si>
    <t>58159A</t>
  </si>
  <si>
    <t>57795U</t>
  </si>
  <si>
    <t>58586L</t>
  </si>
  <si>
    <t>63714J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</si>
</sst>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22" fontId="0" fillId="0" borderId="8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2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17.57421875" style="0" customWidth="1"/>
    <col min="4" max="4" width="3.8515625" style="0" customWidth="1"/>
    <col min="5" max="5" width="7.28125" style="0" hidden="1" customWidth="1"/>
    <col min="6" max="6" width="6.140625" style="0" hidden="1" customWidth="1"/>
    <col min="7" max="13" width="4.7109375" style="0" customWidth="1"/>
    <col min="14" max="14" width="6.7109375" style="0" customWidth="1"/>
    <col min="15" max="15" width="4.7109375" style="0" customWidth="1"/>
    <col min="16" max="16" width="8.00390625" style="0" customWidth="1"/>
    <col min="18" max="18" width="18.57421875" style="0" customWidth="1"/>
  </cols>
  <sheetData>
    <row r="1" spans="1:18" ht="12.75">
      <c r="A1" s="2" t="s">
        <v>5</v>
      </c>
      <c r="C1" s="3"/>
      <c r="D1" s="4"/>
      <c r="E1" s="4"/>
      <c r="F1" s="4"/>
      <c r="G1" s="5" t="s">
        <v>6</v>
      </c>
      <c r="H1" s="6"/>
      <c r="I1" s="6"/>
      <c r="J1" s="6"/>
      <c r="K1" s="6"/>
      <c r="L1" s="2" t="s">
        <v>7</v>
      </c>
      <c r="P1" s="2" t="s">
        <v>8</v>
      </c>
      <c r="Q1" s="4"/>
      <c r="R1" s="4"/>
    </row>
    <row r="2" spans="1:18" ht="12.75">
      <c r="A2" s="7" t="s">
        <v>38</v>
      </c>
      <c r="C2" s="3"/>
      <c r="D2" s="4"/>
      <c r="E2" s="4"/>
      <c r="F2" s="4"/>
      <c r="G2" s="3">
        <v>5</v>
      </c>
      <c r="H2" s="6">
        <v>22</v>
      </c>
      <c r="I2" s="6">
        <v>23</v>
      </c>
      <c r="J2" s="6">
        <v>24</v>
      </c>
      <c r="K2" s="6"/>
      <c r="L2" s="3">
        <v>5</v>
      </c>
      <c r="M2" s="4">
        <v>4</v>
      </c>
      <c r="N2" t="s">
        <v>9</v>
      </c>
      <c r="P2" t="s">
        <v>11</v>
      </c>
      <c r="Q2" s="4"/>
      <c r="R2" s="4" t="s">
        <v>10</v>
      </c>
    </row>
    <row r="3" spans="3:18" ht="12.75">
      <c r="C3" s="3"/>
      <c r="D3" s="4"/>
      <c r="E3" s="4"/>
      <c r="F3" s="4"/>
      <c r="G3" s="3">
        <v>4</v>
      </c>
      <c r="H3" s="6">
        <v>20</v>
      </c>
      <c r="I3" s="6">
        <v>21</v>
      </c>
      <c r="J3" s="6"/>
      <c r="K3" s="6"/>
      <c r="L3" s="3">
        <v>4</v>
      </c>
      <c r="M3" s="4">
        <v>2</v>
      </c>
      <c r="N3" t="s">
        <v>9</v>
      </c>
      <c r="P3" t="s">
        <v>28</v>
      </c>
      <c r="Q3" s="4"/>
      <c r="R3" s="4" t="s">
        <v>29</v>
      </c>
    </row>
    <row r="4" spans="3:18" ht="12.75">
      <c r="C4" s="3"/>
      <c r="D4" s="4"/>
      <c r="E4" s="4"/>
      <c r="F4" s="4"/>
      <c r="G4" s="3">
        <v>3</v>
      </c>
      <c r="H4" s="6">
        <v>17</v>
      </c>
      <c r="I4" s="6">
        <v>18</v>
      </c>
      <c r="J4" s="6">
        <v>19</v>
      </c>
      <c r="K4" s="6"/>
      <c r="L4" s="3">
        <v>3</v>
      </c>
      <c r="M4" s="4">
        <v>2</v>
      </c>
      <c r="N4" t="s">
        <v>9</v>
      </c>
      <c r="Q4" s="4"/>
      <c r="R4" s="4"/>
    </row>
    <row r="5" spans="1:14" ht="12.75">
      <c r="A5" s="7"/>
      <c r="C5" s="3"/>
      <c r="D5" s="4"/>
      <c r="E5" s="4"/>
      <c r="F5" s="4"/>
      <c r="G5" s="3">
        <v>2</v>
      </c>
      <c r="H5" s="6">
        <v>15</v>
      </c>
      <c r="I5" s="6">
        <v>16</v>
      </c>
      <c r="K5" s="6"/>
      <c r="L5" s="3">
        <v>2</v>
      </c>
      <c r="M5" s="4">
        <v>1</v>
      </c>
      <c r="N5" t="s">
        <v>9</v>
      </c>
    </row>
    <row r="6" spans="1:18" ht="12.75">
      <c r="A6" s="2"/>
      <c r="B6" s="8"/>
      <c r="C6" s="3"/>
      <c r="D6" s="4"/>
      <c r="E6" s="4"/>
      <c r="F6" s="4"/>
      <c r="G6" s="3">
        <v>1</v>
      </c>
      <c r="H6" s="6">
        <v>12</v>
      </c>
      <c r="I6" s="6">
        <v>13</v>
      </c>
      <c r="J6" s="6">
        <v>14</v>
      </c>
      <c r="K6" s="6"/>
      <c r="L6" s="3">
        <v>1</v>
      </c>
      <c r="M6" s="4">
        <v>0</v>
      </c>
      <c r="N6" t="s">
        <v>9</v>
      </c>
      <c r="Q6" s="4"/>
      <c r="R6" s="4"/>
    </row>
    <row r="7" spans="1:18" ht="13.5" thickBot="1">
      <c r="A7" s="2"/>
      <c r="B7" s="8"/>
      <c r="C7" s="3"/>
      <c r="D7" s="4"/>
      <c r="E7" s="4"/>
      <c r="F7" s="4"/>
      <c r="G7" s="3">
        <v>0</v>
      </c>
      <c r="H7" s="6">
        <v>0</v>
      </c>
      <c r="I7" s="6" t="s">
        <v>12</v>
      </c>
      <c r="J7" s="6"/>
      <c r="K7" s="6"/>
      <c r="L7" s="9">
        <v>0</v>
      </c>
      <c r="M7" s="10">
        <f>COUNTIF(P15:P139,"0")</f>
        <v>2</v>
      </c>
      <c r="N7" s="11" t="s">
        <v>9</v>
      </c>
      <c r="Q7" s="4"/>
      <c r="R7" s="4"/>
    </row>
    <row r="8" spans="1:18" ht="13.5" thickTop="1">
      <c r="A8" s="2"/>
      <c r="B8" s="8"/>
      <c r="C8" s="3"/>
      <c r="D8" s="4"/>
      <c r="E8" s="4"/>
      <c r="F8" s="4"/>
      <c r="G8" s="3"/>
      <c r="H8" s="6"/>
      <c r="I8" s="6"/>
      <c r="J8" s="6"/>
      <c r="K8" s="6"/>
      <c r="L8" s="13" t="s">
        <v>13</v>
      </c>
      <c r="M8" s="4">
        <f>SUM(M2:M7)</f>
        <v>11</v>
      </c>
      <c r="N8" s="14" t="s">
        <v>9</v>
      </c>
      <c r="Q8" s="4"/>
      <c r="R8" s="4"/>
    </row>
    <row r="9" spans="1:18" ht="12.75">
      <c r="A9" s="2"/>
      <c r="C9" s="3"/>
      <c r="D9" s="4"/>
      <c r="E9" s="4"/>
      <c r="F9" s="4"/>
      <c r="G9" s="3"/>
      <c r="H9" s="6"/>
      <c r="I9" s="6"/>
      <c r="J9" s="6"/>
      <c r="K9" s="6"/>
      <c r="L9" s="6"/>
      <c r="M9" s="3"/>
      <c r="P9" s="3"/>
      <c r="Q9" s="4"/>
      <c r="R9" s="4"/>
    </row>
    <row r="10" spans="1:18" ht="12.75">
      <c r="A10" s="2"/>
      <c r="B10" t="s">
        <v>30</v>
      </c>
      <c r="C10" s="3"/>
      <c r="D10" s="4"/>
      <c r="E10" s="4"/>
      <c r="F10" s="4"/>
      <c r="G10" s="3"/>
      <c r="H10" s="6"/>
      <c r="I10" s="6"/>
      <c r="J10" s="6"/>
      <c r="K10" s="6"/>
      <c r="L10" s="6"/>
      <c r="M10" s="3"/>
      <c r="P10" s="3"/>
      <c r="Q10" s="4"/>
      <c r="R10" s="4"/>
    </row>
    <row r="11" spans="1:18" ht="12.75">
      <c r="A11" s="2"/>
      <c r="B11" t="s">
        <v>14</v>
      </c>
      <c r="C11" s="3"/>
      <c r="D11" s="4"/>
      <c r="E11" s="4"/>
      <c r="F11" s="4"/>
      <c r="G11" s="3"/>
      <c r="H11" s="6"/>
      <c r="I11" s="6"/>
      <c r="J11" s="6"/>
      <c r="K11" s="6"/>
      <c r="L11" s="6"/>
      <c r="M11" s="3"/>
      <c r="P11" s="3"/>
      <c r="Q11" s="4"/>
      <c r="R11" s="4"/>
    </row>
    <row r="12" spans="1:18" ht="12.75">
      <c r="A12" s="2"/>
      <c r="B12" s="8"/>
      <c r="C12" s="3"/>
      <c r="D12" s="4"/>
      <c r="E12" s="4"/>
      <c r="F12" s="4"/>
      <c r="G12" s="3"/>
      <c r="H12" s="6"/>
      <c r="I12" s="6"/>
      <c r="J12" s="6"/>
      <c r="K12" s="6"/>
      <c r="L12" s="6"/>
      <c r="M12" s="3"/>
      <c r="O12" s="12"/>
      <c r="P12" s="15"/>
      <c r="Q12" s="4"/>
      <c r="R12" s="4"/>
    </row>
    <row r="13" spans="1:18" s="24" customFormat="1" ht="12.75">
      <c r="A13" s="16" t="s">
        <v>15</v>
      </c>
      <c r="B13" s="17" t="s">
        <v>16</v>
      </c>
      <c r="C13" s="16" t="s">
        <v>17</v>
      </c>
      <c r="D13" s="16" t="s">
        <v>18</v>
      </c>
      <c r="E13" s="16" t="s">
        <v>19</v>
      </c>
      <c r="F13" s="16" t="s">
        <v>20</v>
      </c>
      <c r="G13" s="18" t="s">
        <v>21</v>
      </c>
      <c r="H13" s="19"/>
      <c r="I13" s="19"/>
      <c r="J13" s="19"/>
      <c r="K13" s="19"/>
      <c r="L13" s="19"/>
      <c r="M13" s="20"/>
      <c r="N13" s="18" t="s">
        <v>31</v>
      </c>
      <c r="O13" s="21" t="s">
        <v>22</v>
      </c>
      <c r="P13" s="22" t="s">
        <v>23</v>
      </c>
      <c r="Q13" s="23" t="s">
        <v>24</v>
      </c>
      <c r="R13" s="21" t="s">
        <v>25</v>
      </c>
    </row>
    <row r="14" spans="1:18" s="24" customFormat="1" ht="12.75">
      <c r="A14" s="16"/>
      <c r="B14" s="25"/>
      <c r="C14" s="17"/>
      <c r="G14" s="26" t="s">
        <v>26</v>
      </c>
      <c r="H14" s="27">
        <v>1</v>
      </c>
      <c r="I14" s="27">
        <v>2</v>
      </c>
      <c r="J14" s="27">
        <v>3</v>
      </c>
      <c r="K14" s="27">
        <v>4</v>
      </c>
      <c r="L14" s="27">
        <v>5</v>
      </c>
      <c r="M14" s="26" t="s">
        <v>13</v>
      </c>
      <c r="N14" s="26" t="s">
        <v>27</v>
      </c>
      <c r="O14" s="27"/>
      <c r="P14" s="28"/>
      <c r="Q14" s="29"/>
      <c r="R14" s="29"/>
    </row>
    <row r="15" spans="1:18" ht="12.75">
      <c r="A15" s="16" t="s">
        <v>34</v>
      </c>
      <c r="B15" s="30"/>
      <c r="C15" s="30"/>
      <c r="D15" s="31"/>
      <c r="F15" s="1"/>
      <c r="G15" s="32"/>
      <c r="H15" s="33">
        <v>6</v>
      </c>
      <c r="I15" s="33">
        <v>5.5</v>
      </c>
      <c r="J15" s="44" t="s">
        <v>33</v>
      </c>
      <c r="K15" s="33">
        <v>5</v>
      </c>
      <c r="L15" s="44">
        <v>6</v>
      </c>
      <c r="M15" s="32">
        <f aca="true" t="shared" si="0" ref="M15:M26">SUM(H15:L15)</f>
        <v>22.5</v>
      </c>
      <c r="N15" s="34"/>
      <c r="O15" s="35">
        <f aca="true" t="shared" si="1" ref="O15:O25">SUM(M15:N15)</f>
        <v>22.5</v>
      </c>
      <c r="P15" s="22">
        <v>5</v>
      </c>
      <c r="Q15" s="36"/>
      <c r="R15" s="32"/>
    </row>
    <row r="16" spans="1:18" ht="12.75">
      <c r="A16" s="16" t="s">
        <v>35</v>
      </c>
      <c r="B16" s="30"/>
      <c r="C16" s="30"/>
      <c r="D16" s="31"/>
      <c r="F16" s="1"/>
      <c r="G16" s="32"/>
      <c r="H16" s="33">
        <v>1.5</v>
      </c>
      <c r="I16" s="44">
        <v>3.5</v>
      </c>
      <c r="J16" s="33">
        <v>2</v>
      </c>
      <c r="K16" s="44" t="s">
        <v>33</v>
      </c>
      <c r="L16" s="33">
        <v>3</v>
      </c>
      <c r="M16" s="32">
        <f t="shared" si="0"/>
        <v>10</v>
      </c>
      <c r="N16" s="34"/>
      <c r="O16" s="35"/>
      <c r="P16" s="22">
        <v>0</v>
      </c>
      <c r="Q16" s="36"/>
      <c r="R16" s="32"/>
    </row>
    <row r="17" spans="1:18" ht="12.75">
      <c r="A17" s="16" t="s">
        <v>36</v>
      </c>
      <c r="B17" s="30"/>
      <c r="C17" s="30"/>
      <c r="D17" s="31"/>
      <c r="F17" s="1"/>
      <c r="G17" s="32"/>
      <c r="H17" s="33">
        <v>3.5</v>
      </c>
      <c r="I17" s="33">
        <v>6</v>
      </c>
      <c r="J17" s="44" t="s">
        <v>33</v>
      </c>
      <c r="K17" s="44">
        <v>5</v>
      </c>
      <c r="L17" s="33">
        <v>6</v>
      </c>
      <c r="M17" s="32">
        <f t="shared" si="0"/>
        <v>20.5</v>
      </c>
      <c r="N17" s="34"/>
      <c r="O17" s="35">
        <f t="shared" si="1"/>
        <v>20.5</v>
      </c>
      <c r="P17" s="22">
        <v>4</v>
      </c>
      <c r="Q17" s="36"/>
      <c r="R17" s="32"/>
    </row>
    <row r="18" spans="1:18" ht="12.75">
      <c r="A18" s="16" t="s">
        <v>37</v>
      </c>
      <c r="B18" s="30"/>
      <c r="C18" s="30"/>
      <c r="D18" s="31"/>
      <c r="F18" s="1"/>
      <c r="G18" s="32"/>
      <c r="H18" s="33">
        <v>5</v>
      </c>
      <c r="I18" s="44">
        <v>5</v>
      </c>
      <c r="J18" s="33">
        <v>6</v>
      </c>
      <c r="K18" s="33">
        <v>6</v>
      </c>
      <c r="L18" s="44" t="s">
        <v>33</v>
      </c>
      <c r="M18" s="32">
        <f t="shared" si="0"/>
        <v>22</v>
      </c>
      <c r="N18" s="34"/>
      <c r="O18" s="35">
        <f t="shared" si="1"/>
        <v>22</v>
      </c>
      <c r="P18" s="22">
        <v>5</v>
      </c>
      <c r="Q18" s="36"/>
      <c r="R18" s="32"/>
    </row>
    <row r="19" spans="1:18" ht="12.75">
      <c r="A19" s="16" t="s">
        <v>39</v>
      </c>
      <c r="B19" s="30"/>
      <c r="C19" s="30"/>
      <c r="D19" s="31"/>
      <c r="F19" s="1"/>
      <c r="G19" s="32"/>
      <c r="H19" s="33">
        <v>5</v>
      </c>
      <c r="I19" s="33">
        <v>6</v>
      </c>
      <c r="J19" s="44" t="s">
        <v>33</v>
      </c>
      <c r="K19" s="33">
        <v>5</v>
      </c>
      <c r="L19" s="33">
        <v>5.5</v>
      </c>
      <c r="M19" s="32">
        <f t="shared" si="0"/>
        <v>21.5</v>
      </c>
      <c r="N19" s="34"/>
      <c r="O19" s="35">
        <f t="shared" si="1"/>
        <v>21.5</v>
      </c>
      <c r="P19" s="22">
        <v>5</v>
      </c>
      <c r="Q19" s="36"/>
      <c r="R19" s="32"/>
    </row>
    <row r="20" spans="1:18" ht="12.75">
      <c r="A20" s="16" t="s">
        <v>40</v>
      </c>
      <c r="B20" s="30"/>
      <c r="C20" s="30"/>
      <c r="D20" s="31"/>
      <c r="E20" t="s">
        <v>0</v>
      </c>
      <c r="F20" s="1">
        <v>37998.8240625</v>
      </c>
      <c r="G20" s="32"/>
      <c r="H20" s="44">
        <v>2</v>
      </c>
      <c r="I20" s="33">
        <v>0</v>
      </c>
      <c r="J20" s="44" t="s">
        <v>33</v>
      </c>
      <c r="K20" s="33">
        <v>2.5</v>
      </c>
      <c r="L20" s="33">
        <v>2</v>
      </c>
      <c r="M20" s="32">
        <f t="shared" si="0"/>
        <v>6.5</v>
      </c>
      <c r="N20" s="34"/>
      <c r="O20" s="35">
        <f t="shared" si="1"/>
        <v>6.5</v>
      </c>
      <c r="P20" s="22">
        <v>0</v>
      </c>
      <c r="Q20" s="36"/>
      <c r="R20" s="32"/>
    </row>
    <row r="21" spans="1:18" ht="12.75">
      <c r="A21" s="16" t="s">
        <v>42</v>
      </c>
      <c r="B21" s="30"/>
      <c r="C21" s="30"/>
      <c r="D21" s="31"/>
      <c r="F21" s="1"/>
      <c r="G21" s="32"/>
      <c r="H21" s="44">
        <v>3</v>
      </c>
      <c r="I21" s="33">
        <v>4.5</v>
      </c>
      <c r="J21" s="44" t="s">
        <v>33</v>
      </c>
      <c r="K21" s="33">
        <v>5.5</v>
      </c>
      <c r="L21" s="33">
        <v>6</v>
      </c>
      <c r="M21" s="32">
        <f t="shared" si="0"/>
        <v>19</v>
      </c>
      <c r="N21" s="34"/>
      <c r="O21" s="35">
        <f t="shared" si="1"/>
        <v>19</v>
      </c>
      <c r="P21" s="22">
        <v>3</v>
      </c>
      <c r="Q21" s="36"/>
      <c r="R21" s="32"/>
    </row>
    <row r="22" spans="1:18" ht="12.75">
      <c r="A22" s="16" t="s">
        <v>41</v>
      </c>
      <c r="B22" s="30"/>
      <c r="C22" s="30"/>
      <c r="D22" s="31"/>
      <c r="E22" t="s">
        <v>1</v>
      </c>
      <c r="F22" s="1">
        <v>38012.95569444444</v>
      </c>
      <c r="G22" s="32"/>
      <c r="H22" s="33">
        <v>5.5</v>
      </c>
      <c r="I22" s="33">
        <v>6</v>
      </c>
      <c r="J22" s="44" t="s">
        <v>33</v>
      </c>
      <c r="K22" s="33">
        <v>5</v>
      </c>
      <c r="L22" s="44">
        <v>6</v>
      </c>
      <c r="M22" s="32">
        <f t="shared" si="0"/>
        <v>22.5</v>
      </c>
      <c r="N22" s="34"/>
      <c r="O22" s="35">
        <f t="shared" si="1"/>
        <v>22.5</v>
      </c>
      <c r="P22" s="22">
        <v>5</v>
      </c>
      <c r="Q22" s="36"/>
      <c r="R22" s="32"/>
    </row>
    <row r="23" spans="1:18" ht="12.75">
      <c r="A23" s="16" t="s">
        <v>43</v>
      </c>
      <c r="B23" s="30"/>
      <c r="C23" s="30"/>
      <c r="D23" s="31"/>
      <c r="F23" s="1"/>
      <c r="G23" s="32"/>
      <c r="H23" s="33">
        <v>4</v>
      </c>
      <c r="I23" s="33">
        <v>5</v>
      </c>
      <c r="J23" s="44" t="s">
        <v>33</v>
      </c>
      <c r="K23" s="33">
        <v>4</v>
      </c>
      <c r="L23" s="44">
        <v>2</v>
      </c>
      <c r="M23" s="32">
        <f t="shared" si="0"/>
        <v>15</v>
      </c>
      <c r="N23" s="34">
        <v>1</v>
      </c>
      <c r="O23" s="35">
        <f t="shared" si="1"/>
        <v>16</v>
      </c>
      <c r="P23" s="22">
        <v>2</v>
      </c>
      <c r="Q23" s="36"/>
      <c r="R23" s="32"/>
    </row>
    <row r="24" spans="1:18" ht="12.75">
      <c r="A24" s="16" t="s">
        <v>2</v>
      </c>
      <c r="B24" s="30"/>
      <c r="C24" s="30"/>
      <c r="D24" s="31"/>
      <c r="E24" t="s">
        <v>3</v>
      </c>
      <c r="F24" s="1">
        <v>37999.55708333333</v>
      </c>
      <c r="G24" s="32"/>
      <c r="H24" s="33">
        <v>2</v>
      </c>
      <c r="I24" s="33">
        <v>3</v>
      </c>
      <c r="J24" s="44" t="s">
        <v>33</v>
      </c>
      <c r="K24" s="44">
        <v>5.5</v>
      </c>
      <c r="L24" s="33">
        <v>5</v>
      </c>
      <c r="M24" s="32">
        <f t="shared" si="0"/>
        <v>15.5</v>
      </c>
      <c r="N24" s="34">
        <v>1</v>
      </c>
      <c r="O24" s="35">
        <f t="shared" si="1"/>
        <v>16.5</v>
      </c>
      <c r="P24" s="22">
        <v>3</v>
      </c>
      <c r="Q24" s="36"/>
      <c r="R24" s="32"/>
    </row>
    <row r="25" spans="1:18" ht="12.75">
      <c r="A25" s="16" t="s">
        <v>44</v>
      </c>
      <c r="B25" s="30"/>
      <c r="C25" s="30"/>
      <c r="D25" s="31"/>
      <c r="E25" t="s">
        <v>4</v>
      </c>
      <c r="F25" s="1">
        <v>37998.89096064815</v>
      </c>
      <c r="G25" s="32"/>
      <c r="H25" s="33">
        <v>4.5</v>
      </c>
      <c r="I25" s="44">
        <v>6</v>
      </c>
      <c r="J25" s="44" t="s">
        <v>33</v>
      </c>
      <c r="K25" s="33">
        <v>5</v>
      </c>
      <c r="L25" s="33">
        <v>5</v>
      </c>
      <c r="M25" s="32">
        <f t="shared" si="0"/>
        <v>20.5</v>
      </c>
      <c r="N25" s="34"/>
      <c r="O25" s="35">
        <f t="shared" si="1"/>
        <v>20.5</v>
      </c>
      <c r="P25" s="43">
        <v>4</v>
      </c>
      <c r="Q25" s="36"/>
      <c r="R25" s="32"/>
    </row>
    <row r="26" spans="1:18" ht="12.75">
      <c r="A26" s="37"/>
      <c r="B26" s="38"/>
      <c r="C26" s="38"/>
      <c r="D26" s="38"/>
      <c r="E26" s="38"/>
      <c r="F26" s="39"/>
      <c r="G26" s="40"/>
      <c r="H26" s="41">
        <v>6</v>
      </c>
      <c r="I26" s="41">
        <v>6</v>
      </c>
      <c r="J26" s="41">
        <v>6</v>
      </c>
      <c r="K26" s="41">
        <v>6</v>
      </c>
      <c r="L26" s="41"/>
      <c r="M26" s="40">
        <f t="shared" si="0"/>
        <v>24</v>
      </c>
      <c r="N26" s="40">
        <v>1</v>
      </c>
      <c r="O26" s="40">
        <v>25</v>
      </c>
      <c r="P26" s="42">
        <f>IF(O26&gt;=22.5,5,IF(O26&gt;=19.5,4,IF(O26&gt;=16.5,3,IF(O26&gt;=13.5,2,IF(O26&gt;=12,1,IF(AND(M26&gt;0,O26&gt;0),0,""))))))</f>
        <v>5</v>
      </c>
      <c r="Q26" s="36"/>
      <c r="R26" s="32"/>
    </row>
    <row r="27" spans="1:18" ht="12.75">
      <c r="A27" s="16"/>
      <c r="B27" s="30"/>
      <c r="C27" s="30" t="s">
        <v>32</v>
      </c>
      <c r="D27" s="31"/>
      <c r="F27" s="1"/>
      <c r="G27" s="32"/>
      <c r="H27" s="33">
        <f>AVERAGE(H15:H25)</f>
        <v>3.8181818181818183</v>
      </c>
      <c r="I27" s="33">
        <f>AVERAGE(I15:I25)</f>
        <v>4.590909090909091</v>
      </c>
      <c r="J27" s="33">
        <f>AVERAGE(J15:J25)</f>
        <v>4</v>
      </c>
      <c r="K27" s="33">
        <f>AVERAGE(K15:K25)</f>
        <v>4.85</v>
      </c>
      <c r="L27" s="33">
        <f>AVERAGE(L15:L25)</f>
        <v>4.65</v>
      </c>
      <c r="M27" s="32"/>
      <c r="N27" s="32"/>
      <c r="O27" s="32"/>
      <c r="P27" s="22">
        <f>AVERAGE(P15:P25)</f>
        <v>3.272727272727273</v>
      </c>
      <c r="Q27" s="36"/>
      <c r="R27" s="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TKK/Tietoverkkolaboratorio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 Willa</dc:creator>
  <cp:keywords/>
  <dc:description/>
  <cp:lastModifiedBy>amatinla</cp:lastModifiedBy>
  <cp:lastPrinted>2004-02-20T11:01:29Z</cp:lastPrinted>
  <dcterms:created xsi:type="dcterms:W3CDTF">2004-02-20T10:46:39Z</dcterms:created>
  <dcterms:modified xsi:type="dcterms:W3CDTF">2004-12-01T05:33:08Z</dcterms:modified>
  <cp:category/>
  <cp:version/>
  <cp:contentType/>
  <cp:contentStatus/>
</cp:coreProperties>
</file>